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'Sheet1'!$A$2:$S$30</definedName>
  </definedNames>
  <calcPr fullCalcOnLoad="1"/>
</workbook>
</file>

<file path=xl/sharedStrings.xml><?xml version="1.0" encoding="utf-8"?>
<sst xmlns="http://schemas.openxmlformats.org/spreadsheetml/2006/main" count="41" uniqueCount="35">
  <si>
    <t>Denumirea programului cu finantare UE/alti donatori</t>
  </si>
  <si>
    <t>din care:</t>
  </si>
  <si>
    <t>Sume în curs de solicitare la rambursare aferente cheltuielilor efectuate in anul curent</t>
  </si>
  <si>
    <t>Sume solicitate la rambursare aferente cheltuielilor efectuate în anul curent</t>
  </si>
  <si>
    <t>Sume solicitate la rambursare aferente cheltuielilor efectuate in anul curent aflate în curs de autorizare</t>
  </si>
  <si>
    <t>Sume rambursate aferente  cheltuielilor efectuate in anul curent</t>
  </si>
  <si>
    <t>Sume neautorizate de autorităţile de management aferente cheltuielilor efectuate în anul curent</t>
  </si>
  <si>
    <t>Prefinanţare dedusă din sumele solicitate la rambursare aferente cheltuielilor efectuate în anul curent</t>
  </si>
  <si>
    <t>Sume rezultate din nereguli aferente cheltuielilor efectuate în anul curent şi anii precedenti</t>
  </si>
  <si>
    <t>Sume rezultate din nereguli deduse din sumele solicitate la rambursare aferente cheltuielilor efectuate în anul curent</t>
  </si>
  <si>
    <t>A</t>
  </si>
  <si>
    <t>Total</t>
  </si>
  <si>
    <t>COD 02 - BUGET LOCAL</t>
  </si>
  <si>
    <t>Programe din Fondul European de Dezvoltare Regională(FEDR)(58.01)</t>
  </si>
  <si>
    <t>Programe din Social European(58.02)</t>
  </si>
  <si>
    <t>cod indicator</t>
  </si>
  <si>
    <t>SITUAŢIA PLĂŢILOR EFECTUATE ŞI A SUMELOR DECLARATE PENTRU COTA-PARTE AFERENTĂ CHELTUIELILOR DE FINANŢARE DIN FEN POSTADERARE</t>
  </si>
  <si>
    <t>lei</t>
  </si>
  <si>
    <t>Sume în curs de solicitate la rambursare în anul curent aferente cheltuielilor efectuate în anul anterior</t>
  </si>
  <si>
    <t>Sume solicitate la rambursare în anul curent aferente cheltuielilor efectuate in anii anteriori aflate în curs de autorizare</t>
  </si>
  <si>
    <t>Sume neautorizate de autorităţile de management aferente cheltuielilor efectuate în anii anteriori</t>
  </si>
  <si>
    <t>Sume rambursate în anul curent aferente  cheltuielilor efectuate in anii anteriori</t>
  </si>
  <si>
    <t>Prefinanţare dedusă din sumele solicitate la rambursare aferente cheltuielilor efectuate în anii anteriori</t>
  </si>
  <si>
    <t>Plăţi efectuate de la titlul 56 şi 58</t>
  </si>
  <si>
    <t>Plăţi efectuate pentru cota-parte FEN (alin.02)</t>
  </si>
  <si>
    <t>Cod rând</t>
  </si>
  <si>
    <t>B</t>
  </si>
  <si>
    <t>3=2-5</t>
  </si>
  <si>
    <t>5=6+8+10+12+15</t>
  </si>
  <si>
    <t>Anexa nr. 21</t>
  </si>
  <si>
    <t>LA DATA DE 31.12.2021</t>
  </si>
  <si>
    <t>Alte programe comunitare financiare în perioada 2014-2020 (58.15)</t>
  </si>
  <si>
    <t>la Hotărârea nr. 235/26.05.2022</t>
  </si>
  <si>
    <t>PREŞEDINTE DE ŞEDINŢĂ,</t>
  </si>
  <si>
    <t>IONUŢ-COSMIN PÎRVULESCU</t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</si>
</sst>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/mm/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</numFmts>
  <fonts count="3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"/>
  <sheetViews>
    <sheetView tabSelected="1" workbookViewId="0" topLeftCell="C1">
      <selection activeCell="B24" sqref="B24:S24"/>
    </sheetView>
  </sheetViews>
  <sheetFormatPr defaultColWidth="11.57421875" defaultRowHeight="12.75"/>
  <cols>
    <col min="1" max="1" width="22.140625" style="0" hidden="1" customWidth="1"/>
    <col min="2" max="2" width="9.57421875" style="0" hidden="1" customWidth="1"/>
    <col min="3" max="3" width="31.7109375" style="0" customWidth="1"/>
    <col min="4" max="4" width="7.28125" style="0" customWidth="1"/>
    <col min="5" max="6" width="11.57421875" style="0" customWidth="1"/>
    <col min="7" max="7" width="14.7109375" style="0" customWidth="1"/>
    <col min="8" max="8" width="12.7109375" style="0" customWidth="1"/>
    <col min="9" max="9" width="16.00390625" style="0" customWidth="1"/>
    <col min="10" max="13" width="11.57421875" style="0" customWidth="1"/>
    <col min="14" max="15" width="12.8515625" style="0" customWidth="1"/>
  </cols>
  <sheetData>
    <row r="2" spans="18:19" ht="12.75">
      <c r="R2" s="25" t="s">
        <v>29</v>
      </c>
      <c r="S2" s="25"/>
    </row>
    <row r="3" spans="16:19" ht="12.75">
      <c r="P3" s="22" t="s">
        <v>32</v>
      </c>
      <c r="Q3" s="22"/>
      <c r="R3" s="22"/>
      <c r="S3" s="22"/>
    </row>
    <row r="4" ht="12.75">
      <c r="R4" s="1"/>
    </row>
    <row r="7" spans="1:19" ht="12.75">
      <c r="A7" s="21" t="s">
        <v>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2.75">
      <c r="A8" s="18" t="s">
        <v>30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.75">
      <c r="A9" s="21" t="s">
        <v>12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1" ht="13.5" thickBot="1">
      <c r="S11" s="8" t="s">
        <v>17</v>
      </c>
    </row>
    <row r="12" spans="1:19" ht="12.75" customHeight="1" thickBot="1">
      <c r="A12" s="19" t="s">
        <v>0</v>
      </c>
      <c r="B12" s="17" t="s">
        <v>15</v>
      </c>
      <c r="C12" s="17" t="s">
        <v>0</v>
      </c>
      <c r="D12" s="19" t="s">
        <v>25</v>
      </c>
      <c r="E12" s="17" t="s">
        <v>23</v>
      </c>
      <c r="F12" s="4" t="s">
        <v>1</v>
      </c>
      <c r="G12" s="17" t="s">
        <v>2</v>
      </c>
      <c r="H12" s="17" t="s">
        <v>18</v>
      </c>
      <c r="I12" s="17" t="s">
        <v>3</v>
      </c>
      <c r="J12" s="17" t="s">
        <v>4</v>
      </c>
      <c r="K12" s="17" t="s">
        <v>19</v>
      </c>
      <c r="L12" s="17" t="s">
        <v>5</v>
      </c>
      <c r="M12" s="17" t="s">
        <v>21</v>
      </c>
      <c r="N12" s="17" t="s">
        <v>6</v>
      </c>
      <c r="O12" s="17" t="s">
        <v>20</v>
      </c>
      <c r="P12" s="17" t="s">
        <v>7</v>
      </c>
      <c r="Q12" s="17" t="s">
        <v>22</v>
      </c>
      <c r="R12" s="17" t="s">
        <v>8</v>
      </c>
      <c r="S12" s="4" t="s">
        <v>1</v>
      </c>
    </row>
    <row r="13" spans="1:19" ht="142.5" customHeight="1" thickBot="1">
      <c r="A13" s="20"/>
      <c r="B13" s="17"/>
      <c r="C13" s="17"/>
      <c r="D13" s="20"/>
      <c r="E13" s="17"/>
      <c r="F13" s="4" t="s">
        <v>24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4" t="s">
        <v>9</v>
      </c>
    </row>
    <row r="14" spans="1:19" ht="14.25" customHeight="1" thickBot="1">
      <c r="A14" s="13" t="s">
        <v>10</v>
      </c>
      <c r="B14" s="13"/>
      <c r="C14" s="14" t="s">
        <v>10</v>
      </c>
      <c r="D14" s="14" t="s">
        <v>26</v>
      </c>
      <c r="E14" s="14">
        <v>1</v>
      </c>
      <c r="F14" s="14">
        <v>2</v>
      </c>
      <c r="G14" s="14" t="s">
        <v>27</v>
      </c>
      <c r="H14" s="14">
        <v>4</v>
      </c>
      <c r="I14" s="14" t="s">
        <v>28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4">
        <v>11</v>
      </c>
      <c r="P14" s="14">
        <v>12</v>
      </c>
      <c r="Q14" s="14">
        <v>13</v>
      </c>
      <c r="R14" s="14">
        <v>14</v>
      </c>
      <c r="S14" s="14">
        <v>15</v>
      </c>
    </row>
    <row r="15" spans="1:19" ht="26.25" customHeight="1" thickBot="1">
      <c r="A15" s="13"/>
      <c r="B15" s="13"/>
      <c r="C15" s="15" t="s">
        <v>31</v>
      </c>
      <c r="D15" s="16">
        <v>30</v>
      </c>
      <c r="E15" s="10">
        <v>1020</v>
      </c>
      <c r="F15" s="10">
        <v>1020</v>
      </c>
      <c r="G15" s="10">
        <v>1020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3"/>
    </row>
    <row r="16" spans="1:19" ht="26.25" customHeight="1" thickBot="1">
      <c r="A16" s="9" t="s">
        <v>13</v>
      </c>
      <c r="B16" s="5">
        <v>10032</v>
      </c>
      <c r="C16" s="9" t="s">
        <v>13</v>
      </c>
      <c r="D16" s="9">
        <v>32</v>
      </c>
      <c r="E16" s="10">
        <v>53413315</v>
      </c>
      <c r="F16" s="10">
        <v>37475197</v>
      </c>
      <c r="G16" s="10">
        <v>4721957</v>
      </c>
      <c r="H16" s="10">
        <v>0</v>
      </c>
      <c r="I16" s="11">
        <v>32753240</v>
      </c>
      <c r="J16" s="10">
        <v>0</v>
      </c>
      <c r="K16" s="10">
        <v>0</v>
      </c>
      <c r="L16" s="10">
        <v>32753240</v>
      </c>
      <c r="M16" s="10">
        <v>707896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</row>
    <row r="17" spans="1:19" ht="18" customHeight="1" thickBot="1">
      <c r="A17" s="9" t="s">
        <v>14</v>
      </c>
      <c r="B17" s="5">
        <v>10033</v>
      </c>
      <c r="C17" s="9" t="s">
        <v>14</v>
      </c>
      <c r="D17" s="9">
        <v>33</v>
      </c>
      <c r="E17" s="10">
        <v>3713848</v>
      </c>
      <c r="F17" s="10">
        <v>3344319</v>
      </c>
      <c r="G17" s="10">
        <v>2973298</v>
      </c>
      <c r="H17" s="10">
        <v>58349</v>
      </c>
      <c r="I17" s="11">
        <v>371021</v>
      </c>
      <c r="J17" s="10">
        <v>0</v>
      </c>
      <c r="K17" s="10">
        <v>95869</v>
      </c>
      <c r="L17" s="10">
        <v>349312</v>
      </c>
      <c r="M17" s="10">
        <v>198648</v>
      </c>
      <c r="N17" s="10">
        <v>0</v>
      </c>
      <c r="O17" s="10">
        <v>53</v>
      </c>
      <c r="P17" s="10">
        <v>21709</v>
      </c>
      <c r="Q17" s="10">
        <v>261681</v>
      </c>
      <c r="R17" s="10">
        <v>0</v>
      </c>
      <c r="S17" s="10">
        <v>0</v>
      </c>
    </row>
    <row r="18" spans="1:19" ht="18" customHeight="1" thickBot="1">
      <c r="A18" s="9"/>
      <c r="B18" s="5"/>
      <c r="C18" s="9"/>
      <c r="D18" s="9"/>
      <c r="E18" s="10">
        <f>SUM(E17)</f>
        <v>3713848</v>
      </c>
      <c r="F18" s="10">
        <f aca="true" t="shared" si="0" ref="F18:S18">SUM(F17)</f>
        <v>3344319</v>
      </c>
      <c r="G18" s="10">
        <f t="shared" si="0"/>
        <v>2973298</v>
      </c>
      <c r="H18" s="10">
        <f t="shared" si="0"/>
        <v>58349</v>
      </c>
      <c r="I18" s="10">
        <f t="shared" si="0"/>
        <v>371021</v>
      </c>
      <c r="J18" s="10">
        <f t="shared" si="0"/>
        <v>0</v>
      </c>
      <c r="K18" s="10">
        <f t="shared" si="0"/>
        <v>95869</v>
      </c>
      <c r="L18" s="10">
        <f t="shared" si="0"/>
        <v>349312</v>
      </c>
      <c r="M18" s="10">
        <f t="shared" si="0"/>
        <v>198648</v>
      </c>
      <c r="N18" s="10">
        <f t="shared" si="0"/>
        <v>0</v>
      </c>
      <c r="O18" s="10">
        <f t="shared" si="0"/>
        <v>53</v>
      </c>
      <c r="P18" s="10">
        <f t="shared" si="0"/>
        <v>21709</v>
      </c>
      <c r="Q18" s="10">
        <f t="shared" si="0"/>
        <v>261681</v>
      </c>
      <c r="R18" s="10">
        <f t="shared" si="0"/>
        <v>0</v>
      </c>
      <c r="S18" s="10">
        <f t="shared" si="0"/>
        <v>0</v>
      </c>
    </row>
    <row r="19" spans="1:19" ht="18" customHeight="1" thickBot="1">
      <c r="A19" s="6" t="s">
        <v>11</v>
      </c>
      <c r="B19" s="6">
        <v>10040</v>
      </c>
      <c r="C19" s="6" t="s">
        <v>11</v>
      </c>
      <c r="D19" s="6">
        <v>40</v>
      </c>
      <c r="E19" s="12">
        <f>SUM(E15:E17)</f>
        <v>57128183</v>
      </c>
      <c r="F19" s="12">
        <f aca="true" t="shared" si="1" ref="F19:S19">SUM(F15:F17)</f>
        <v>40820536</v>
      </c>
      <c r="G19" s="12">
        <f t="shared" si="1"/>
        <v>7696275</v>
      </c>
      <c r="H19" s="12">
        <f t="shared" si="1"/>
        <v>58349</v>
      </c>
      <c r="I19" s="12">
        <f t="shared" si="1"/>
        <v>33124261</v>
      </c>
      <c r="J19" s="12">
        <f t="shared" si="1"/>
        <v>0</v>
      </c>
      <c r="K19" s="12">
        <f t="shared" si="1"/>
        <v>95869</v>
      </c>
      <c r="L19" s="12">
        <f t="shared" si="1"/>
        <v>33102552</v>
      </c>
      <c r="M19" s="12">
        <f t="shared" si="1"/>
        <v>906544</v>
      </c>
      <c r="N19" s="12">
        <f t="shared" si="1"/>
        <v>0</v>
      </c>
      <c r="O19" s="12">
        <f t="shared" si="1"/>
        <v>53</v>
      </c>
      <c r="P19" s="12">
        <f t="shared" si="1"/>
        <v>21709</v>
      </c>
      <c r="Q19" s="12">
        <f t="shared" si="1"/>
        <v>261681</v>
      </c>
      <c r="R19" s="12">
        <f t="shared" si="1"/>
        <v>0</v>
      </c>
      <c r="S19" s="12">
        <f t="shared" si="1"/>
        <v>0</v>
      </c>
    </row>
    <row r="21" spans="1:19" ht="12.7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2:18" ht="12.75">
      <c r="B22" s="21"/>
      <c r="C22" s="21"/>
      <c r="D22" s="21"/>
      <c r="E22" s="21"/>
      <c r="F22" s="21"/>
      <c r="G22" s="21"/>
      <c r="H22" s="7"/>
      <c r="J22" s="21"/>
      <c r="K22" s="21"/>
      <c r="L22" s="21"/>
      <c r="M22" s="21"/>
      <c r="N22" s="21"/>
      <c r="O22" s="21"/>
      <c r="P22" s="21"/>
      <c r="Q22" s="21"/>
      <c r="R22" s="21"/>
    </row>
    <row r="23" spans="2:19" ht="12.75">
      <c r="B23" s="21" t="s">
        <v>33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2:19" ht="12.75">
      <c r="B24" s="21" t="s">
        <v>34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2:18" ht="12.75">
      <c r="B27" s="21"/>
      <c r="C27" s="21"/>
      <c r="D27" s="21"/>
      <c r="E27" s="21"/>
      <c r="F27" s="21"/>
      <c r="G27" s="21"/>
      <c r="H27" s="7"/>
      <c r="I27" s="1"/>
      <c r="J27" s="1"/>
      <c r="K27" s="1"/>
      <c r="L27" s="21"/>
      <c r="M27" s="21"/>
      <c r="N27" s="21"/>
      <c r="O27" s="21"/>
      <c r="P27" s="21"/>
      <c r="Q27" s="7"/>
      <c r="R27" s="1"/>
    </row>
    <row r="28" spans="5:18" ht="12.7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ht="12.75">
      <c r="B29" s="21"/>
      <c r="C29" s="21"/>
      <c r="D29" s="21"/>
      <c r="E29" s="21"/>
      <c r="F29" s="21"/>
      <c r="G29" s="21"/>
      <c r="H29" s="7"/>
      <c r="I29" s="1"/>
      <c r="J29" s="1"/>
      <c r="K29" s="1"/>
      <c r="L29" s="21"/>
      <c r="M29" s="21"/>
      <c r="N29" s="21"/>
      <c r="O29" s="21"/>
      <c r="P29" s="21"/>
      <c r="Q29" s="7"/>
      <c r="R29" s="1"/>
    </row>
  </sheetData>
  <sheetProtection selectLockedCells="1" selectUnlockedCells="1"/>
  <mergeCells count="32">
    <mergeCell ref="B24:S24"/>
    <mergeCell ref="M12:M13"/>
    <mergeCell ref="C12:C13"/>
    <mergeCell ref="R2:S2"/>
    <mergeCell ref="B29:G29"/>
    <mergeCell ref="L29:P29"/>
    <mergeCell ref="G12:G13"/>
    <mergeCell ref="L12:L13"/>
    <mergeCell ref="I12:I13"/>
    <mergeCell ref="A26:S26"/>
    <mergeCell ref="A25:S25"/>
    <mergeCell ref="B22:G22"/>
    <mergeCell ref="A9:S9"/>
    <mergeCell ref="B27:G27"/>
    <mergeCell ref="L27:P27"/>
    <mergeCell ref="J22:R22"/>
    <mergeCell ref="P12:P13"/>
    <mergeCell ref="R12:R13"/>
    <mergeCell ref="P3:S3"/>
    <mergeCell ref="H12:H13"/>
    <mergeCell ref="K12:K13"/>
    <mergeCell ref="O12:O13"/>
    <mergeCell ref="Q12:Q13"/>
    <mergeCell ref="A7:S7"/>
    <mergeCell ref="B23:S23"/>
    <mergeCell ref="B12:B13"/>
    <mergeCell ref="E12:E13"/>
    <mergeCell ref="A8:S8"/>
    <mergeCell ref="A12:A13"/>
    <mergeCell ref="D12:D13"/>
    <mergeCell ref="J12:J13"/>
    <mergeCell ref="N12:N13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38:L59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38:L59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buget6</cp:lastModifiedBy>
  <cp:lastPrinted>2020-05-07T06:44:13Z</cp:lastPrinted>
  <dcterms:modified xsi:type="dcterms:W3CDTF">2022-05-25T09:05:54Z</dcterms:modified>
  <cp:category/>
  <cp:version/>
  <cp:contentType/>
  <cp:contentStatus/>
</cp:coreProperties>
</file>